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17\Tercer Trimestre\Cuadros PDF\"/>
    </mc:Choice>
  </mc:AlternateContent>
  <bookViews>
    <workbookView xWindow="-15" yWindow="5100" windowWidth="15480" windowHeight="5160" tabRatio="880"/>
  </bookViews>
  <sheets>
    <sheet name="Cuadro 5 Renta" sheetId="27" r:id="rId1"/>
  </sheets>
  <definedNames>
    <definedName name="\d">#REF!</definedName>
    <definedName name="\n">#REF!</definedName>
    <definedName name="_518">#REF!</definedName>
    <definedName name="_617">#REF!</definedName>
    <definedName name="_675">#REF!</definedName>
    <definedName name="_681">#REF!</definedName>
    <definedName name="APU">#REF!</definedName>
    <definedName name="_xlnm.Print_Area" localSheetId="0">'Cuadro 5 Renta'!$A$1:$Q$31</definedName>
    <definedName name="_xlnm.Database">#REF!</definedName>
    <definedName name="Database_MI">#REF!</definedName>
    <definedName name="DATES">#REF!</definedName>
    <definedName name="NAMES">#REF!</definedName>
    <definedName name="PORT">#REF!</definedName>
    <definedName name="Print_Area_MI">#REF!</definedName>
    <definedName name="SP">#REF!</definedName>
  </definedNames>
  <calcPr calcId="152511"/>
  <fileRecoveryPr autoRecover="0"/>
</workbook>
</file>

<file path=xl/calcChain.xml><?xml version="1.0" encoding="utf-8"?>
<calcChain xmlns="http://schemas.openxmlformats.org/spreadsheetml/2006/main">
  <c r="M26" i="27" l="1"/>
  <c r="H26" i="27"/>
  <c r="C26" i="27"/>
  <c r="C16" i="27" s="1"/>
  <c r="M25" i="27"/>
  <c r="M15" i="27" s="1"/>
  <c r="H25" i="27"/>
  <c r="C25" i="27"/>
  <c r="M24" i="27"/>
  <c r="H24" i="27"/>
  <c r="C24" i="27"/>
  <c r="M23" i="27"/>
  <c r="H23" i="27"/>
  <c r="H22" i="27" s="1"/>
  <c r="C23" i="27"/>
  <c r="C22" i="27" s="1"/>
  <c r="P22" i="27"/>
  <c r="O22" i="27"/>
  <c r="N22" i="27"/>
  <c r="M22" i="27"/>
  <c r="L22" i="27"/>
  <c r="K22" i="27"/>
  <c r="J22" i="27"/>
  <c r="I22" i="27"/>
  <c r="G22" i="27"/>
  <c r="F22" i="27"/>
  <c r="E22" i="27"/>
  <c r="D22" i="27"/>
  <c r="M21" i="27"/>
  <c r="H21" i="27"/>
  <c r="H16" i="27" s="1"/>
  <c r="C21" i="27"/>
  <c r="M20" i="27"/>
  <c r="H20" i="27"/>
  <c r="C20" i="27"/>
  <c r="M19" i="27"/>
  <c r="H19" i="27"/>
  <c r="H14" i="27" s="1"/>
  <c r="C19" i="27"/>
  <c r="C14" i="27" s="1"/>
  <c r="M18" i="27"/>
  <c r="M17" i="27" s="1"/>
  <c r="H18" i="27"/>
  <c r="C18" i="27"/>
  <c r="P17" i="27"/>
  <c r="O17" i="27"/>
  <c r="N17" i="27"/>
  <c r="L17" i="27"/>
  <c r="K17" i="27"/>
  <c r="J17" i="27"/>
  <c r="I17" i="27"/>
  <c r="G17" i="27"/>
  <c r="F17" i="27"/>
  <c r="E17" i="27"/>
  <c r="D17" i="27"/>
  <c r="C17" i="27"/>
  <c r="P16" i="27"/>
  <c r="O16" i="27"/>
  <c r="N16" i="27"/>
  <c r="M16" i="27"/>
  <c r="L16" i="27"/>
  <c r="K16" i="27"/>
  <c r="J16" i="27"/>
  <c r="I16" i="27"/>
  <c r="G16" i="27"/>
  <c r="F16" i="27"/>
  <c r="E16" i="27"/>
  <c r="D16" i="27"/>
  <c r="P15" i="27"/>
  <c r="O15" i="27"/>
  <c r="N15" i="27"/>
  <c r="L15" i="27"/>
  <c r="K15" i="27"/>
  <c r="J15" i="27"/>
  <c r="I15" i="27"/>
  <c r="H15" i="27"/>
  <c r="G15" i="27"/>
  <c r="F15" i="27"/>
  <c r="E15" i="27"/>
  <c r="D15" i="27"/>
  <c r="C15" i="27"/>
  <c r="P14" i="27"/>
  <c r="O14" i="27"/>
  <c r="N14" i="27"/>
  <c r="M14" i="27"/>
  <c r="L14" i="27"/>
  <c r="K14" i="27"/>
  <c r="J14" i="27"/>
  <c r="I14" i="27"/>
  <c r="G14" i="27"/>
  <c r="F14" i="27"/>
  <c r="E14" i="27"/>
  <c r="D14" i="27"/>
  <c r="P13" i="27"/>
  <c r="P12" i="27" s="1"/>
  <c r="O13" i="27"/>
  <c r="O12" i="27" s="1"/>
  <c r="N13" i="27"/>
  <c r="L13" i="27"/>
  <c r="L12" i="27" s="1"/>
  <c r="K13" i="27"/>
  <c r="K12" i="27" s="1"/>
  <c r="J13" i="27"/>
  <c r="I13" i="27"/>
  <c r="H13" i="27"/>
  <c r="G13" i="27"/>
  <c r="G12" i="27" s="1"/>
  <c r="F13" i="27"/>
  <c r="E13" i="27"/>
  <c r="D13" i="27"/>
  <c r="D12" i="27" s="1"/>
  <c r="C13" i="27"/>
  <c r="N12" i="27"/>
  <c r="J12" i="27"/>
  <c r="I12" i="27"/>
  <c r="F12" i="27"/>
  <c r="E12" i="27"/>
  <c r="C12" i="27" l="1"/>
  <c r="H12" i="27"/>
  <c r="H17" i="27"/>
  <c r="M13" i="27"/>
  <c r="M12" i="27" s="1"/>
</calcChain>
</file>

<file path=xl/sharedStrings.xml><?xml version="1.0" encoding="utf-8"?>
<sst xmlns="http://schemas.openxmlformats.org/spreadsheetml/2006/main" count="52" uniqueCount="30">
  <si>
    <t>Renta de la inversión directa extranjera</t>
  </si>
  <si>
    <t>(en millones de balboas)</t>
  </si>
  <si>
    <t>Total</t>
  </si>
  <si>
    <t>2015 (P)</t>
  </si>
  <si>
    <t>Segundo</t>
  </si>
  <si>
    <t xml:space="preserve">Cuadro 5. RENTA DE LA INVERSIÓN DIRECTA EXTRANJERA EN LA REPÚBLICA, </t>
  </si>
  <si>
    <t>Cuarto</t>
  </si>
  <si>
    <t>(P) Cifras preliminares.</t>
  </si>
  <si>
    <t>(E) Cifras estimadas.</t>
  </si>
  <si>
    <t>Línea núm.</t>
  </si>
  <si>
    <t>2017 (E)</t>
  </si>
  <si>
    <t>2016 (P)</t>
  </si>
  <si>
    <t>Renta de la Inversión Directa Extranjera</t>
  </si>
  <si>
    <t>Bancos de licencia general</t>
  </si>
  <si>
    <t>Bancos de licencia internacional</t>
  </si>
  <si>
    <t>Empresas de la Zona Libre de Colón</t>
  </si>
  <si>
    <t>Otras empresas</t>
  </si>
  <si>
    <t>Dividendos y utilidades distribuidas</t>
  </si>
  <si>
    <t>Utilidades reinvertidas y no distribuidas</t>
  </si>
  <si>
    <t>CONTRALORÍA GENERAL DE LA REPÚBLICA - INSTITUTO NACIONAL DE ESTADÍSTICA Y CENSO</t>
  </si>
  <si>
    <t>Cuadro 5. RENTA DE LA INVERSIÓN DIRECTA EXTRANJERA EN LA REPÚBLICA,</t>
  </si>
  <si>
    <t>Primer</t>
  </si>
  <si>
    <t>Tercer</t>
  </si>
  <si>
    <t>Trimestre</t>
  </si>
  <si>
    <t>septiembre</t>
  </si>
  <si>
    <t>Enero a</t>
  </si>
  <si>
    <t>Partida y sector</t>
  </si>
  <si>
    <t>SEGÚN PARTIDA Y SECTOR: AÑOS 2015-16, ENERO A SEPTIEMBRE 2017</t>
  </si>
  <si>
    <t>Línea</t>
  </si>
  <si>
    <t>núm.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</si>
</sst>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5" x14ac:knownFonts="1">
    <font>
      <sz val="10"/>
      <name val="MS Sans Serif"/>
    </font>
    <font>
      <sz val="10"/>
      <name val="Arial"/>
      <family val="2"/>
    </font>
    <font>
      <sz val="10"/>
      <name val="MS Sans Serif"/>
      <family val="2"/>
    </font>
    <font>
      <b/>
      <sz val="13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/>
    <xf numFmtId="164" fontId="1" fillId="3" borderId="1" xfId="0" applyNumberFormat="1" applyFont="1" applyFill="1" applyBorder="1" applyAlignment="1" applyProtection="1"/>
    <xf numFmtId="164" fontId="1" fillId="2" borderId="4" xfId="0" applyNumberFormat="1" applyFont="1" applyFill="1" applyBorder="1"/>
    <xf numFmtId="165" fontId="3" fillId="2" borderId="0" xfId="0" applyNumberFormat="1" applyFont="1" applyFill="1" applyAlignment="1">
      <alignment horizontal="right"/>
    </xf>
    <xf numFmtId="0" fontId="3" fillId="2" borderId="0" xfId="0" applyFont="1" applyFill="1"/>
    <xf numFmtId="0" fontId="4" fillId="3" borderId="8" xfId="0" applyNumberFormat="1" applyFont="1" applyFill="1" applyBorder="1" applyAlignment="1" applyProtection="1">
      <alignment horizontal="left" indent="2"/>
    </xf>
    <xf numFmtId="0" fontId="1" fillId="2" borderId="8" xfId="0" applyNumberFormat="1" applyFont="1" applyFill="1" applyBorder="1"/>
    <xf numFmtId="0" fontId="1" fillId="2" borderId="9" xfId="0" applyNumberFormat="1" applyFont="1" applyFill="1" applyBorder="1"/>
    <xf numFmtId="0" fontId="1" fillId="3" borderId="8" xfId="0" applyNumberFormat="1" applyFont="1" applyFill="1" applyBorder="1" applyAlignment="1" applyProtection="1">
      <alignment horizontal="left" indent="5"/>
      <protection locked="0"/>
    </xf>
    <xf numFmtId="0" fontId="4" fillId="3" borderId="8" xfId="0" applyNumberFormat="1" applyFont="1" applyFill="1" applyBorder="1" applyAlignment="1" applyProtection="1">
      <alignment horizontal="left" indent="5"/>
    </xf>
    <xf numFmtId="0" fontId="1" fillId="3" borderId="8" xfId="0" applyNumberFormat="1" applyFont="1" applyFill="1" applyBorder="1" applyAlignment="1" applyProtection="1">
      <alignment horizontal="left" indent="6"/>
      <protection locked="0"/>
    </xf>
    <xf numFmtId="0" fontId="1" fillId="2" borderId="9" xfId="0" applyNumberFormat="1" applyFont="1" applyFill="1" applyBorder="1" applyAlignment="1" applyProtection="1">
      <alignment horizontal="left"/>
    </xf>
    <xf numFmtId="0" fontId="1" fillId="2" borderId="8" xfId="0" applyNumberFormat="1" applyFont="1" applyFill="1" applyBorder="1" applyAlignment="1" applyProtection="1"/>
    <xf numFmtId="164" fontId="1" fillId="2" borderId="3" xfId="0" applyNumberFormat="1" applyFont="1" applyFill="1" applyBorder="1"/>
    <xf numFmtId="164" fontId="1" fillId="2" borderId="6" xfId="0" applyNumberFormat="1" applyFont="1" applyFill="1" applyBorder="1"/>
    <xf numFmtId="164" fontId="1" fillId="2" borderId="5" xfId="0" applyNumberFormat="1" applyFont="1" applyFill="1" applyBorder="1"/>
    <xf numFmtId="164" fontId="1" fillId="2" borderId="7" xfId="0" applyNumberFormat="1" applyFont="1" applyFill="1" applyBorder="1"/>
    <xf numFmtId="0" fontId="1" fillId="2" borderId="4" xfId="0" applyNumberFormat="1" applyFont="1" applyFill="1" applyBorder="1"/>
    <xf numFmtId="0" fontId="1" fillId="2" borderId="7" xfId="0" applyNumberFormat="1" applyFont="1" applyFill="1" applyBorder="1"/>
    <xf numFmtId="0" fontId="4" fillId="4" borderId="5" xfId="1" applyNumberFormat="1" applyFont="1" applyFill="1" applyBorder="1" applyAlignment="1">
      <alignment horizontal="center" vertical="center"/>
    </xf>
    <xf numFmtId="0" fontId="4" fillId="4" borderId="8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1" fillId="0" borderId="0" xfId="0" applyFont="1" applyBorder="1" applyAlignment="1"/>
    <xf numFmtId="0" fontId="1" fillId="0" borderId="0" xfId="0" applyFont="1" applyBorder="1" applyAlignment="1">
      <alignment horizontal="right"/>
    </xf>
    <xf numFmtId="0" fontId="4" fillId="4" borderId="3" xfId="0" applyNumberFormat="1" applyFont="1" applyFill="1" applyBorder="1" applyAlignment="1">
      <alignment horizontal="center" wrapText="1"/>
    </xf>
    <xf numFmtId="0" fontId="4" fillId="4" borderId="5" xfId="0" applyNumberFormat="1" applyFont="1" applyFill="1" applyBorder="1" applyAlignment="1">
      <alignment horizontal="center" vertical="top" wrapText="1"/>
    </xf>
    <xf numFmtId="164" fontId="4" fillId="3" borderId="1" xfId="0" applyNumberFormat="1" applyFont="1" applyFill="1" applyBorder="1" applyAlignment="1" applyProtection="1"/>
    <xf numFmtId="0" fontId="4" fillId="4" borderId="6" xfId="0" applyNumberFormat="1" applyFont="1" applyFill="1" applyBorder="1" applyAlignment="1">
      <alignment horizontal="center" vertical="center" wrapText="1"/>
    </xf>
    <xf numFmtId="0" fontId="4" fillId="4" borderId="4" xfId="0" applyNumberFormat="1" applyFont="1" applyFill="1" applyBorder="1" applyAlignment="1">
      <alignment horizontal="center" vertical="center" wrapText="1"/>
    </xf>
    <xf numFmtId="0" fontId="4" fillId="4" borderId="7" xfId="0" applyNumberFormat="1" applyFont="1" applyFill="1" applyBorder="1" applyAlignment="1">
      <alignment horizontal="center" vertical="center" wrapText="1"/>
    </xf>
    <xf numFmtId="0" fontId="4" fillId="4" borderId="5" xfId="0" applyNumberFormat="1" applyFont="1" applyFill="1" applyBorder="1" applyAlignment="1">
      <alignment horizontal="center" vertical="center"/>
    </xf>
    <xf numFmtId="0" fontId="4" fillId="4" borderId="7" xfId="0" applyNumberFormat="1" applyFont="1" applyFill="1" applyBorder="1" applyAlignment="1">
      <alignment horizontal="center" vertical="center"/>
    </xf>
    <xf numFmtId="0" fontId="4" fillId="4" borderId="13" xfId="0" applyNumberFormat="1" applyFont="1" applyFill="1" applyBorder="1" applyAlignment="1">
      <alignment horizontal="center" vertical="center"/>
    </xf>
    <xf numFmtId="0" fontId="4" fillId="4" borderId="9" xfId="0" applyNumberFormat="1" applyFont="1" applyFill="1" applyBorder="1" applyAlignment="1">
      <alignment horizontal="center" vertical="center"/>
    </xf>
    <xf numFmtId="0" fontId="4" fillId="4" borderId="2" xfId="0" applyNumberFormat="1" applyFont="1" applyFill="1" applyBorder="1" applyAlignment="1" applyProtection="1">
      <alignment horizontal="center" vertical="center"/>
    </xf>
    <xf numFmtId="0" fontId="4" fillId="4" borderId="10" xfId="0" applyNumberFormat="1" applyFont="1" applyFill="1" applyBorder="1" applyAlignment="1" applyProtection="1">
      <alignment horizontal="center" vertical="center"/>
    </xf>
    <xf numFmtId="0" fontId="4" fillId="4" borderId="15" xfId="0" applyNumberFormat="1" applyFont="1" applyFill="1" applyBorder="1" applyAlignment="1" applyProtection="1">
      <alignment horizontal="center" vertical="center"/>
    </xf>
    <xf numFmtId="0" fontId="4" fillId="4" borderId="14" xfId="0" applyNumberFormat="1" applyFont="1" applyFill="1" applyBorder="1" applyAlignment="1" applyProtection="1">
      <alignment horizontal="center" vertical="center"/>
    </xf>
    <xf numFmtId="0" fontId="4" fillId="4" borderId="3" xfId="0" applyNumberFormat="1" applyFont="1" applyFill="1" applyBorder="1" applyAlignment="1">
      <alignment horizontal="center" vertical="center"/>
    </xf>
    <xf numFmtId="0" fontId="4" fillId="4" borderId="6" xfId="0" applyNumberFormat="1" applyFont="1" applyFill="1" applyBorder="1" applyAlignment="1">
      <alignment horizontal="center" vertical="center"/>
    </xf>
    <xf numFmtId="0" fontId="4" fillId="4" borderId="12" xfId="0" applyNumberFormat="1" applyFont="1" applyFill="1" applyBorder="1" applyAlignment="1">
      <alignment horizontal="center" vertical="center"/>
    </xf>
    <xf numFmtId="0" fontId="4" fillId="4" borderId="11" xfId="0" applyNumberFormat="1" applyFont="1" applyFill="1" applyBorder="1" applyAlignment="1">
      <alignment horizontal="center" vertical="center"/>
    </xf>
    <xf numFmtId="0" fontId="4" fillId="4" borderId="10" xfId="0" applyNumberFormat="1" applyFont="1" applyFill="1" applyBorder="1" applyAlignment="1" applyProtection="1">
      <alignment horizontal="center" vertical="center" wrapText="1"/>
    </xf>
    <xf numFmtId="0" fontId="4" fillId="4" borderId="15" xfId="0" applyNumberFormat="1" applyFont="1" applyFill="1" applyBorder="1" applyAlignment="1" applyProtection="1">
      <alignment horizontal="center" vertical="center" wrapText="1"/>
    </xf>
    <xf numFmtId="0" fontId="4" fillId="4" borderId="14" xfId="0" applyNumberFormat="1" applyFont="1" applyFill="1" applyBorder="1" applyAlignment="1" applyProtection="1">
      <alignment horizontal="center" vertical="center" wrapText="1"/>
    </xf>
    <xf numFmtId="0" fontId="4" fillId="4" borderId="11" xfId="0" applyNumberFormat="1" applyFont="1" applyFill="1" applyBorder="1" applyAlignment="1">
      <alignment vertical="center" wrapText="1"/>
    </xf>
    <xf numFmtId="0" fontId="4" fillId="4" borderId="8" xfId="0" applyNumberFormat="1" applyFont="1" applyFill="1" applyBorder="1" applyAlignment="1">
      <alignment vertical="center" wrapText="1"/>
    </xf>
    <xf numFmtId="0" fontId="4" fillId="4" borderId="9" xfId="0" applyNumberFormat="1" applyFont="1" applyFill="1" applyBorder="1" applyAlignment="1">
      <alignment vertical="center" wrapText="1"/>
    </xf>
    <xf numFmtId="0" fontId="4" fillId="4" borderId="11" xfId="0" applyNumberFormat="1" applyFont="1" applyFill="1" applyBorder="1" applyAlignment="1" applyProtection="1">
      <alignment vertical="center"/>
    </xf>
    <xf numFmtId="0" fontId="4" fillId="4" borderId="8" xfId="0" applyNumberFormat="1" applyFont="1" applyFill="1" applyBorder="1" applyAlignment="1" applyProtection="1">
      <alignment vertical="center"/>
    </xf>
    <xf numFmtId="0" fontId="4" fillId="4" borderId="9" xfId="0" applyNumberFormat="1" applyFont="1" applyFill="1" applyBorder="1" applyAlignment="1" applyProtection="1">
      <alignment vertical="center"/>
    </xf>
    <xf numFmtId="0" fontId="4" fillId="4" borderId="1" xfId="0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showGridLines="0" tabSelected="1" zoomScaleNormal="100" zoomScaleSheetLayoutView="100" workbookViewId="0"/>
  </sheetViews>
  <sheetFormatPr baseColWidth="10" defaultRowHeight="12.75" x14ac:dyDescent="0.2"/>
  <cols>
    <col min="1" max="1" width="7.7109375" style="2" customWidth="1"/>
    <col min="2" max="2" width="66" style="2" customWidth="1"/>
    <col min="3" max="7" width="14" style="2" customWidth="1"/>
    <col min="8" max="16" width="15" style="2" customWidth="1"/>
    <col min="17" max="17" width="7.7109375" style="2" customWidth="1"/>
    <col min="18" max="16384" width="11.42578125" style="2"/>
  </cols>
  <sheetData>
    <row r="1" spans="1:20" ht="15" customHeight="1" x14ac:dyDescent="0.25">
      <c r="A1" s="23" t="s">
        <v>19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4" t="s">
        <v>19</v>
      </c>
    </row>
    <row r="2" spans="1:20" ht="8.1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6"/>
    </row>
    <row r="3" spans="1:20" s="6" customFormat="1" ht="15" customHeight="1" x14ac:dyDescent="0.25">
      <c r="A3" s="23" t="s">
        <v>5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4" t="s">
        <v>20</v>
      </c>
      <c r="R3" s="5"/>
      <c r="S3" s="5"/>
      <c r="T3" s="5"/>
    </row>
    <row r="4" spans="1:20" s="6" customFormat="1" ht="15.95" customHeight="1" x14ac:dyDescent="0.25">
      <c r="A4" s="23" t="s">
        <v>27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4" t="s">
        <v>27</v>
      </c>
      <c r="R4" s="5"/>
      <c r="S4" s="5"/>
      <c r="T4" s="5"/>
    </row>
    <row r="5" spans="1:20" ht="12.75" customHeight="1" x14ac:dyDescent="0.2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6" spans="1:20" ht="14.45" customHeight="1" x14ac:dyDescent="0.2">
      <c r="A6" s="48"/>
      <c r="B6" s="51"/>
      <c r="C6" s="41" t="s">
        <v>0</v>
      </c>
      <c r="D6" s="41"/>
      <c r="E6" s="41"/>
      <c r="F6" s="41"/>
      <c r="G6" s="41"/>
      <c r="H6" s="42" t="s">
        <v>0</v>
      </c>
      <c r="I6" s="43"/>
      <c r="J6" s="43"/>
      <c r="K6" s="43"/>
      <c r="L6" s="43"/>
      <c r="M6" s="43"/>
      <c r="N6" s="43"/>
      <c r="O6" s="43"/>
      <c r="P6" s="44"/>
      <c r="Q6" s="30" t="s">
        <v>9</v>
      </c>
    </row>
    <row r="7" spans="1:20" ht="14.45" customHeight="1" x14ac:dyDescent="0.2">
      <c r="A7" s="49"/>
      <c r="B7" s="52"/>
      <c r="C7" s="33" t="s">
        <v>1</v>
      </c>
      <c r="D7" s="33"/>
      <c r="E7" s="33"/>
      <c r="F7" s="33"/>
      <c r="G7" s="33"/>
      <c r="H7" s="34" t="s">
        <v>1</v>
      </c>
      <c r="I7" s="35"/>
      <c r="J7" s="35"/>
      <c r="K7" s="35"/>
      <c r="L7" s="35"/>
      <c r="M7" s="35"/>
      <c r="N7" s="35"/>
      <c r="O7" s="35"/>
      <c r="P7" s="36"/>
      <c r="Q7" s="31"/>
    </row>
    <row r="8" spans="1:20" ht="14.45" customHeight="1" x14ac:dyDescent="0.2">
      <c r="A8" s="22" t="s">
        <v>28</v>
      </c>
      <c r="B8" s="54" t="s">
        <v>26</v>
      </c>
      <c r="C8" s="37" t="s">
        <v>3</v>
      </c>
      <c r="D8" s="37"/>
      <c r="E8" s="37"/>
      <c r="F8" s="37"/>
      <c r="G8" s="37"/>
      <c r="H8" s="37" t="s">
        <v>11</v>
      </c>
      <c r="I8" s="37"/>
      <c r="J8" s="37"/>
      <c r="K8" s="37"/>
      <c r="L8" s="37"/>
      <c r="M8" s="38" t="s">
        <v>10</v>
      </c>
      <c r="N8" s="39"/>
      <c r="O8" s="39"/>
      <c r="P8" s="40"/>
      <c r="Q8" s="31"/>
    </row>
    <row r="9" spans="1:20" ht="14.45" customHeight="1" x14ac:dyDescent="0.25">
      <c r="A9" s="22" t="s">
        <v>29</v>
      </c>
      <c r="B9" s="52"/>
      <c r="C9" s="42" t="s">
        <v>2</v>
      </c>
      <c r="D9" s="37" t="s">
        <v>23</v>
      </c>
      <c r="E9" s="37"/>
      <c r="F9" s="37"/>
      <c r="G9" s="37"/>
      <c r="H9" s="41" t="s">
        <v>2</v>
      </c>
      <c r="I9" s="45" t="s">
        <v>23</v>
      </c>
      <c r="J9" s="46"/>
      <c r="K9" s="46"/>
      <c r="L9" s="47"/>
      <c r="M9" s="27" t="s">
        <v>25</v>
      </c>
      <c r="N9" s="38" t="s">
        <v>23</v>
      </c>
      <c r="O9" s="39"/>
      <c r="P9" s="40"/>
      <c r="Q9" s="31"/>
    </row>
    <row r="10" spans="1:20" ht="15.75" customHeight="1" x14ac:dyDescent="0.2">
      <c r="A10" s="50"/>
      <c r="B10" s="53"/>
      <c r="C10" s="34"/>
      <c r="D10" s="21" t="s">
        <v>21</v>
      </c>
      <c r="E10" s="21" t="s">
        <v>4</v>
      </c>
      <c r="F10" s="21" t="s">
        <v>22</v>
      </c>
      <c r="G10" s="21" t="s">
        <v>6</v>
      </c>
      <c r="H10" s="33"/>
      <c r="I10" s="21" t="s">
        <v>21</v>
      </c>
      <c r="J10" s="21" t="s">
        <v>4</v>
      </c>
      <c r="K10" s="21" t="s">
        <v>22</v>
      </c>
      <c r="L10" s="21" t="s">
        <v>6</v>
      </c>
      <c r="M10" s="28" t="s">
        <v>24</v>
      </c>
      <c r="N10" s="21" t="s">
        <v>21</v>
      </c>
      <c r="O10" s="21" t="s">
        <v>4</v>
      </c>
      <c r="P10" s="21" t="s">
        <v>22</v>
      </c>
      <c r="Q10" s="32"/>
    </row>
    <row r="11" spans="1:20" ht="6" customHeight="1" x14ac:dyDescent="0.2">
      <c r="A11" s="8"/>
      <c r="B11" s="14"/>
      <c r="C11" s="15"/>
      <c r="D11" s="15"/>
      <c r="E11" s="15"/>
      <c r="F11" s="15"/>
      <c r="G11" s="15"/>
      <c r="H11" s="15"/>
      <c r="I11" s="15"/>
      <c r="J11" s="16"/>
      <c r="K11" s="16"/>
      <c r="L11" s="16"/>
      <c r="M11" s="16"/>
      <c r="N11" s="16"/>
      <c r="O11" s="4"/>
      <c r="P11" s="4"/>
      <c r="Q11" s="19"/>
    </row>
    <row r="12" spans="1:20" ht="15" customHeight="1" x14ac:dyDescent="0.25">
      <c r="A12" s="8">
        <v>1</v>
      </c>
      <c r="B12" s="7" t="s">
        <v>12</v>
      </c>
      <c r="C12" s="29">
        <f>SUM(C13+C14+C15+C16)</f>
        <v>-4223.1000000000004</v>
      </c>
      <c r="D12" s="29">
        <f>SUM(D13+D14+D15+D16)</f>
        <v>-1054.0999999999999</v>
      </c>
      <c r="E12" s="29">
        <f t="shared" ref="E12:G12" si="0">SUM(E13+E14+E15+E16)</f>
        <v>-1303.7999999999997</v>
      </c>
      <c r="F12" s="29">
        <f t="shared" si="0"/>
        <v>-1002.4</v>
      </c>
      <c r="G12" s="29">
        <f t="shared" si="0"/>
        <v>-862.8</v>
      </c>
      <c r="H12" s="29">
        <f>SUM(H13+H14+H15+H16)</f>
        <v>-4664.0000000000009</v>
      </c>
      <c r="I12" s="29">
        <f>SUM(I13+I14+I15+I16)</f>
        <v>-1127</v>
      </c>
      <c r="J12" s="29">
        <f t="shared" ref="J12:M12" si="1">SUM(J13+J14+J15+J16)</f>
        <v>-1271</v>
      </c>
      <c r="K12" s="29">
        <f t="shared" si="1"/>
        <v>-1150.5</v>
      </c>
      <c r="L12" s="29">
        <f t="shared" si="1"/>
        <v>-1115.5</v>
      </c>
      <c r="M12" s="29">
        <f t="shared" si="1"/>
        <v>-3430.7999999999997</v>
      </c>
      <c r="N12" s="29">
        <f>SUM(N13+N14+N15+N16)</f>
        <v>-1164</v>
      </c>
      <c r="O12" s="29">
        <f t="shared" ref="O12:P12" si="2">SUM(O13+O14+O15+O16)</f>
        <v>-1151.7</v>
      </c>
      <c r="P12" s="29">
        <f t="shared" si="2"/>
        <v>-1115.0999999999999</v>
      </c>
      <c r="Q12" s="19">
        <v>1</v>
      </c>
    </row>
    <row r="13" spans="1:20" ht="12.75" customHeight="1" x14ac:dyDescent="0.2">
      <c r="A13" s="8">
        <v>2</v>
      </c>
      <c r="B13" s="10" t="s">
        <v>13</v>
      </c>
      <c r="C13" s="3">
        <f t="shared" ref="C13:P16" si="3">SUM(C18+C23)</f>
        <v>-735.6</v>
      </c>
      <c r="D13" s="3">
        <f t="shared" si="3"/>
        <v>-176.89999999999998</v>
      </c>
      <c r="E13" s="3">
        <f t="shared" si="3"/>
        <v>-169.89999999999998</v>
      </c>
      <c r="F13" s="3">
        <f t="shared" si="3"/>
        <v>-245.4</v>
      </c>
      <c r="G13" s="3">
        <f t="shared" si="3"/>
        <v>-143.4</v>
      </c>
      <c r="H13" s="3">
        <f>SUM(H18+H23)</f>
        <v>-619.90000000000009</v>
      </c>
      <c r="I13" s="3">
        <f t="shared" ref="I13:L16" si="4">SUM(I18+I23)</f>
        <v>-160.5</v>
      </c>
      <c r="J13" s="3">
        <f t="shared" si="4"/>
        <v>-164.6</v>
      </c>
      <c r="K13" s="3">
        <f t="shared" si="4"/>
        <v>-180.7</v>
      </c>
      <c r="L13" s="3">
        <f t="shared" si="4"/>
        <v>-114.10000000000001</v>
      </c>
      <c r="M13" s="3">
        <f t="shared" si="3"/>
        <v>-513.9</v>
      </c>
      <c r="N13" s="3">
        <f t="shared" si="3"/>
        <v>-165.7</v>
      </c>
      <c r="O13" s="3">
        <f t="shared" si="3"/>
        <v>-186.10000000000002</v>
      </c>
      <c r="P13" s="3">
        <f t="shared" si="3"/>
        <v>-162.10000000000002</v>
      </c>
      <c r="Q13" s="19">
        <v>2</v>
      </c>
    </row>
    <row r="14" spans="1:20" ht="12.75" customHeight="1" x14ac:dyDescent="0.2">
      <c r="A14" s="8">
        <v>3</v>
      </c>
      <c r="B14" s="10" t="s">
        <v>14</v>
      </c>
      <c r="C14" s="3">
        <f t="shared" si="3"/>
        <v>-245.1</v>
      </c>
      <c r="D14" s="3">
        <f t="shared" si="3"/>
        <v>-129.80000000000001</v>
      </c>
      <c r="E14" s="3">
        <f t="shared" si="3"/>
        <v>-45.8</v>
      </c>
      <c r="F14" s="3">
        <f t="shared" si="3"/>
        <v>-36</v>
      </c>
      <c r="G14" s="3">
        <f t="shared" si="3"/>
        <v>-33.5</v>
      </c>
      <c r="H14" s="3">
        <f>SUM(H19+H24)</f>
        <v>-287.10000000000002</v>
      </c>
      <c r="I14" s="3">
        <f t="shared" si="4"/>
        <v>-134.9</v>
      </c>
      <c r="J14" s="3">
        <f t="shared" si="4"/>
        <v>-55.5</v>
      </c>
      <c r="K14" s="3">
        <f t="shared" si="4"/>
        <v>-54.6</v>
      </c>
      <c r="L14" s="3">
        <f t="shared" si="4"/>
        <v>-42.1</v>
      </c>
      <c r="M14" s="3">
        <f t="shared" si="3"/>
        <v>-240.79999999999998</v>
      </c>
      <c r="N14" s="3">
        <f t="shared" si="3"/>
        <v>-132.19999999999999</v>
      </c>
      <c r="O14" s="3">
        <f t="shared" si="3"/>
        <v>-57.599999999999994</v>
      </c>
      <c r="P14" s="3">
        <f t="shared" si="3"/>
        <v>-51</v>
      </c>
      <c r="Q14" s="19">
        <v>3</v>
      </c>
    </row>
    <row r="15" spans="1:20" ht="12.75" customHeight="1" x14ac:dyDescent="0.2">
      <c r="A15" s="8">
        <v>4</v>
      </c>
      <c r="B15" s="10" t="s">
        <v>15</v>
      </c>
      <c r="C15" s="3">
        <f t="shared" si="3"/>
        <v>-262.90000000000003</v>
      </c>
      <c r="D15" s="3">
        <f t="shared" si="3"/>
        <v>-83.2</v>
      </c>
      <c r="E15" s="3">
        <f t="shared" si="3"/>
        <v>-60.2</v>
      </c>
      <c r="F15" s="3">
        <f t="shared" si="3"/>
        <v>-60</v>
      </c>
      <c r="G15" s="3">
        <f t="shared" si="3"/>
        <v>-59.5</v>
      </c>
      <c r="H15" s="3">
        <f>SUM(H20+H25)</f>
        <v>-390.6</v>
      </c>
      <c r="I15" s="3">
        <f t="shared" si="4"/>
        <v>-89.699999999999989</v>
      </c>
      <c r="J15" s="3">
        <f t="shared" si="4"/>
        <v>-100</v>
      </c>
      <c r="K15" s="3">
        <f t="shared" si="4"/>
        <v>-104.4</v>
      </c>
      <c r="L15" s="3">
        <f t="shared" si="4"/>
        <v>-96.5</v>
      </c>
      <c r="M15" s="3">
        <f t="shared" si="3"/>
        <v>-315.3</v>
      </c>
      <c r="N15" s="3">
        <f t="shared" si="3"/>
        <v>-100.30000000000001</v>
      </c>
      <c r="O15" s="3">
        <f t="shared" si="3"/>
        <v>-107.6</v>
      </c>
      <c r="P15" s="3">
        <f t="shared" si="3"/>
        <v>-107.4</v>
      </c>
      <c r="Q15" s="19">
        <v>4</v>
      </c>
    </row>
    <row r="16" spans="1:20" ht="12.75" customHeight="1" x14ac:dyDescent="0.2">
      <c r="A16" s="8">
        <v>5</v>
      </c>
      <c r="B16" s="10" t="s">
        <v>16</v>
      </c>
      <c r="C16" s="3">
        <f t="shared" si="3"/>
        <v>-2979.5</v>
      </c>
      <c r="D16" s="3">
        <f t="shared" si="3"/>
        <v>-664.19999999999993</v>
      </c>
      <c r="E16" s="3">
        <f t="shared" si="3"/>
        <v>-1027.8999999999999</v>
      </c>
      <c r="F16" s="3">
        <f t="shared" si="3"/>
        <v>-661</v>
      </c>
      <c r="G16" s="3">
        <f t="shared" si="3"/>
        <v>-626.4</v>
      </c>
      <c r="H16" s="3">
        <f>SUM(H21+H26)</f>
        <v>-3366.4000000000005</v>
      </c>
      <c r="I16" s="3">
        <f t="shared" si="4"/>
        <v>-741.90000000000009</v>
      </c>
      <c r="J16" s="3">
        <f t="shared" si="4"/>
        <v>-950.9</v>
      </c>
      <c r="K16" s="3">
        <f t="shared" si="4"/>
        <v>-810.80000000000007</v>
      </c>
      <c r="L16" s="3">
        <f t="shared" si="4"/>
        <v>-862.80000000000007</v>
      </c>
      <c r="M16" s="3">
        <f t="shared" si="3"/>
        <v>-2360.7999999999997</v>
      </c>
      <c r="N16" s="3">
        <f t="shared" si="3"/>
        <v>-765.80000000000007</v>
      </c>
      <c r="O16" s="3">
        <f t="shared" si="3"/>
        <v>-800.4</v>
      </c>
      <c r="P16" s="3">
        <f t="shared" si="3"/>
        <v>-794.6</v>
      </c>
      <c r="Q16" s="19">
        <v>5</v>
      </c>
    </row>
    <row r="17" spans="1:17" ht="15" customHeight="1" x14ac:dyDescent="0.25">
      <c r="A17" s="8">
        <v>6</v>
      </c>
      <c r="B17" s="11" t="s">
        <v>17</v>
      </c>
      <c r="C17" s="29">
        <f>SUM(C18+C19+C20+C21)</f>
        <v>-841.09999999999991</v>
      </c>
      <c r="D17" s="29">
        <f>SUM(D18+D19+D20+D21)</f>
        <v>-224.8</v>
      </c>
      <c r="E17" s="29">
        <f t="shared" ref="E17:G17" si="5">SUM(E18+E19+E20+E21)</f>
        <v>-159.19999999999999</v>
      </c>
      <c r="F17" s="29">
        <f t="shared" si="5"/>
        <v>-251.9</v>
      </c>
      <c r="G17" s="29">
        <f t="shared" si="5"/>
        <v>-205.2</v>
      </c>
      <c r="H17" s="29">
        <f>SUM(H18+H19+H20+H21)</f>
        <v>-1211</v>
      </c>
      <c r="I17" s="29">
        <f>SUM(I18+I19+I20+I21)</f>
        <v>-356.1</v>
      </c>
      <c r="J17" s="29">
        <f t="shared" ref="J17:M17" si="6">SUM(J18+J19+J20+J21)</f>
        <v>-240.89999999999998</v>
      </c>
      <c r="K17" s="29">
        <f t="shared" si="6"/>
        <v>-234.2</v>
      </c>
      <c r="L17" s="29">
        <f t="shared" si="6"/>
        <v>-379.8</v>
      </c>
      <c r="M17" s="29">
        <f t="shared" si="6"/>
        <v>-653.6</v>
      </c>
      <c r="N17" s="29">
        <f>SUM(N18+N19+N20+N21)</f>
        <v>-199.1</v>
      </c>
      <c r="O17" s="29">
        <f t="shared" ref="O17:P17" si="7">SUM(O18+O19+O20+O21)</f>
        <v>-210.6</v>
      </c>
      <c r="P17" s="29">
        <f t="shared" si="7"/>
        <v>-243.9</v>
      </c>
      <c r="Q17" s="19">
        <v>6</v>
      </c>
    </row>
    <row r="18" spans="1:17" ht="12.75" customHeight="1" x14ac:dyDescent="0.2">
      <c r="A18" s="8">
        <v>7</v>
      </c>
      <c r="B18" s="12" t="s">
        <v>13</v>
      </c>
      <c r="C18" s="3">
        <f>SUM(D18+E18+F18+G18)</f>
        <v>-158.60000000000002</v>
      </c>
      <c r="D18" s="3">
        <v>-23.2</v>
      </c>
      <c r="E18" s="3">
        <v>-34.200000000000003</v>
      </c>
      <c r="F18" s="3">
        <v>-67.5</v>
      </c>
      <c r="G18" s="3">
        <v>-33.700000000000003</v>
      </c>
      <c r="H18" s="3">
        <f>SUM(I18+J18+K18+L18)</f>
        <v>-334.20000000000005</v>
      </c>
      <c r="I18" s="4">
        <v>-42.1</v>
      </c>
      <c r="J18" s="4">
        <v>-32.6</v>
      </c>
      <c r="K18" s="4">
        <v>-28.7</v>
      </c>
      <c r="L18" s="4">
        <v>-230.8</v>
      </c>
      <c r="M18" s="4">
        <f>SUM(N18+O18+P18)</f>
        <v>-154</v>
      </c>
      <c r="N18" s="4">
        <v>-41.6</v>
      </c>
      <c r="O18" s="4">
        <v>-78.7</v>
      </c>
      <c r="P18" s="4">
        <v>-33.700000000000003</v>
      </c>
      <c r="Q18" s="19">
        <v>7</v>
      </c>
    </row>
    <row r="19" spans="1:17" ht="12.75" customHeight="1" x14ac:dyDescent="0.2">
      <c r="A19" s="8">
        <v>8</v>
      </c>
      <c r="B19" s="12" t="s">
        <v>14</v>
      </c>
      <c r="C19" s="3">
        <f t="shared" ref="C19:C21" si="8">SUM(D19+E19+F19+G19)</f>
        <v>-81.599999999999994</v>
      </c>
      <c r="D19" s="3">
        <v>-65.099999999999994</v>
      </c>
      <c r="E19" s="3">
        <v>-4.8</v>
      </c>
      <c r="F19" s="3">
        <v>-6.4</v>
      </c>
      <c r="G19" s="3">
        <v>-5.3</v>
      </c>
      <c r="H19" s="3">
        <f t="shared" ref="H19:H21" si="9">SUM(I19+J19+K19+L19)</f>
        <v>-168.9</v>
      </c>
      <c r="I19" s="4">
        <v>-127.6</v>
      </c>
      <c r="J19" s="4">
        <v>-14.4</v>
      </c>
      <c r="K19" s="4">
        <v>-20</v>
      </c>
      <c r="L19" s="4">
        <v>-6.9</v>
      </c>
      <c r="M19" s="4">
        <f t="shared" ref="M19:M21" si="10">SUM(N19+O19+P19)</f>
        <v>-18.100000000000001</v>
      </c>
      <c r="N19" s="4">
        <v>-12</v>
      </c>
      <c r="O19" s="4">
        <v>-4.8</v>
      </c>
      <c r="P19" s="4">
        <v>-1.3</v>
      </c>
      <c r="Q19" s="19">
        <v>8</v>
      </c>
    </row>
    <row r="20" spans="1:17" ht="12.75" customHeight="1" x14ac:dyDescent="0.2">
      <c r="A20" s="8">
        <v>9</v>
      </c>
      <c r="B20" s="12" t="s">
        <v>15</v>
      </c>
      <c r="C20" s="3">
        <f t="shared" si="8"/>
        <v>-104.60000000000001</v>
      </c>
      <c r="D20" s="3">
        <v>-40.700000000000003</v>
      </c>
      <c r="E20" s="3">
        <v>-22.6</v>
      </c>
      <c r="F20" s="3">
        <v>-21</v>
      </c>
      <c r="G20" s="3">
        <v>-20.3</v>
      </c>
      <c r="H20" s="3">
        <f t="shared" si="9"/>
        <v>-91.200000000000017</v>
      </c>
      <c r="I20" s="4">
        <v>-19.600000000000001</v>
      </c>
      <c r="J20" s="4">
        <v>-23.8</v>
      </c>
      <c r="K20" s="4">
        <v>-25.4</v>
      </c>
      <c r="L20" s="4">
        <v>-22.4</v>
      </c>
      <c r="M20" s="4">
        <f t="shared" si="10"/>
        <v>-78.400000000000006</v>
      </c>
      <c r="N20" s="4">
        <v>-20.9</v>
      </c>
      <c r="O20" s="4">
        <v>-24.1</v>
      </c>
      <c r="P20" s="4">
        <v>-33.4</v>
      </c>
      <c r="Q20" s="19">
        <v>9</v>
      </c>
    </row>
    <row r="21" spans="1:17" ht="12.75" customHeight="1" x14ac:dyDescent="0.2">
      <c r="A21" s="8">
        <v>10</v>
      </c>
      <c r="B21" s="12" t="s">
        <v>16</v>
      </c>
      <c r="C21" s="3">
        <f t="shared" si="8"/>
        <v>-496.29999999999995</v>
      </c>
      <c r="D21" s="3">
        <v>-95.8</v>
      </c>
      <c r="E21" s="3">
        <v>-97.6</v>
      </c>
      <c r="F21" s="3">
        <v>-157</v>
      </c>
      <c r="G21" s="3">
        <v>-145.9</v>
      </c>
      <c r="H21" s="3">
        <f t="shared" si="9"/>
        <v>-616.70000000000005</v>
      </c>
      <c r="I21" s="4">
        <v>-166.8</v>
      </c>
      <c r="J21" s="4">
        <v>-170.1</v>
      </c>
      <c r="K21" s="4">
        <v>-160.1</v>
      </c>
      <c r="L21" s="4">
        <v>-119.7</v>
      </c>
      <c r="M21" s="4">
        <f t="shared" si="10"/>
        <v>-403.1</v>
      </c>
      <c r="N21" s="4">
        <v>-124.6</v>
      </c>
      <c r="O21" s="4">
        <v>-103</v>
      </c>
      <c r="P21" s="4">
        <v>-175.5</v>
      </c>
      <c r="Q21" s="19">
        <v>10</v>
      </c>
    </row>
    <row r="22" spans="1:17" ht="15" customHeight="1" x14ac:dyDescent="0.25">
      <c r="A22" s="8">
        <v>11</v>
      </c>
      <c r="B22" s="11" t="s">
        <v>18</v>
      </c>
      <c r="C22" s="29">
        <f>SUM(C23+C24+C25+C26)</f>
        <v>-3382</v>
      </c>
      <c r="D22" s="29">
        <f>SUM(D23+D24+D25+D26)</f>
        <v>-829.3</v>
      </c>
      <c r="E22" s="29">
        <f t="shared" ref="E22:M22" si="11">SUM(E23+E24+E25+E26)</f>
        <v>-1144.5999999999999</v>
      </c>
      <c r="F22" s="29">
        <f t="shared" si="11"/>
        <v>-750.5</v>
      </c>
      <c r="G22" s="29">
        <f t="shared" si="11"/>
        <v>-657.6</v>
      </c>
      <c r="H22" s="29">
        <f>SUM(H23+H24+H25+H26)</f>
        <v>-3453</v>
      </c>
      <c r="I22" s="29">
        <f>SUM(I23+I24+I25+I26)</f>
        <v>-770.90000000000009</v>
      </c>
      <c r="J22" s="29">
        <f t="shared" ref="J22:L22" si="12">SUM(J23+J24+J25+J26)</f>
        <v>-1030.0999999999999</v>
      </c>
      <c r="K22" s="29">
        <f t="shared" si="12"/>
        <v>-916.30000000000007</v>
      </c>
      <c r="L22" s="29">
        <f t="shared" si="12"/>
        <v>-735.7</v>
      </c>
      <c r="M22" s="29">
        <f t="shared" si="11"/>
        <v>-2777.2</v>
      </c>
      <c r="N22" s="29">
        <f>SUM(N23+N24+N25+N26)</f>
        <v>-964.90000000000009</v>
      </c>
      <c r="O22" s="29">
        <f t="shared" ref="O22:P22" si="13">SUM(O23+O24+O25+O26)</f>
        <v>-941.09999999999991</v>
      </c>
      <c r="P22" s="29">
        <f t="shared" si="13"/>
        <v>-871.2</v>
      </c>
      <c r="Q22" s="19">
        <v>11</v>
      </c>
    </row>
    <row r="23" spans="1:17" ht="12.75" customHeight="1" x14ac:dyDescent="0.2">
      <c r="A23" s="8">
        <v>12</v>
      </c>
      <c r="B23" s="12" t="s">
        <v>13</v>
      </c>
      <c r="C23" s="3">
        <f>SUM(D23+E23+F23+G23)</f>
        <v>-577</v>
      </c>
      <c r="D23" s="3">
        <v>-153.69999999999999</v>
      </c>
      <c r="E23" s="3">
        <v>-135.69999999999999</v>
      </c>
      <c r="F23" s="3">
        <v>-177.9</v>
      </c>
      <c r="G23" s="3">
        <v>-109.7</v>
      </c>
      <c r="H23" s="3">
        <f>SUM(I23+J23+K23+L23)</f>
        <v>-285.7</v>
      </c>
      <c r="I23" s="4">
        <v>-118.4</v>
      </c>
      <c r="J23" s="4">
        <v>-132</v>
      </c>
      <c r="K23" s="4">
        <v>-152</v>
      </c>
      <c r="L23" s="4">
        <v>116.7</v>
      </c>
      <c r="M23" s="4">
        <f t="shared" ref="M23:M26" si="14">SUM(N23+O23+P23)</f>
        <v>-359.9</v>
      </c>
      <c r="N23" s="4">
        <v>-124.1</v>
      </c>
      <c r="O23" s="4">
        <v>-107.4</v>
      </c>
      <c r="P23" s="4">
        <v>-128.4</v>
      </c>
      <c r="Q23" s="19">
        <v>12</v>
      </c>
    </row>
    <row r="24" spans="1:17" ht="12.75" customHeight="1" x14ac:dyDescent="0.2">
      <c r="A24" s="8">
        <v>13</v>
      </c>
      <c r="B24" s="12" t="s">
        <v>14</v>
      </c>
      <c r="C24" s="3">
        <f t="shared" ref="C24:C26" si="15">SUM(D24+E24+F24+G24)</f>
        <v>-163.5</v>
      </c>
      <c r="D24" s="3">
        <v>-64.7</v>
      </c>
      <c r="E24" s="3">
        <v>-41</v>
      </c>
      <c r="F24" s="3">
        <v>-29.6</v>
      </c>
      <c r="G24" s="3">
        <v>-28.2</v>
      </c>
      <c r="H24" s="3">
        <f t="shared" ref="H24:H26" si="16">SUM(I24+J24+K24+L24)</f>
        <v>-118.2</v>
      </c>
      <c r="I24" s="4">
        <v>-7.3</v>
      </c>
      <c r="J24" s="4">
        <v>-41.1</v>
      </c>
      <c r="K24" s="4">
        <v>-34.6</v>
      </c>
      <c r="L24" s="4">
        <v>-35.200000000000003</v>
      </c>
      <c r="M24" s="4">
        <f t="shared" si="14"/>
        <v>-222.7</v>
      </c>
      <c r="N24" s="4">
        <v>-120.2</v>
      </c>
      <c r="O24" s="4">
        <v>-52.8</v>
      </c>
      <c r="P24" s="4">
        <v>-49.7</v>
      </c>
      <c r="Q24" s="19">
        <v>13</v>
      </c>
    </row>
    <row r="25" spans="1:17" ht="12.75" customHeight="1" x14ac:dyDescent="0.2">
      <c r="A25" s="8">
        <v>14</v>
      </c>
      <c r="B25" s="12" t="s">
        <v>15</v>
      </c>
      <c r="C25" s="3">
        <f t="shared" si="15"/>
        <v>-158.30000000000001</v>
      </c>
      <c r="D25" s="3">
        <v>-42.5</v>
      </c>
      <c r="E25" s="3">
        <v>-37.6</v>
      </c>
      <c r="F25" s="3">
        <v>-39</v>
      </c>
      <c r="G25" s="3">
        <v>-39.200000000000003</v>
      </c>
      <c r="H25" s="3">
        <f t="shared" si="16"/>
        <v>-299.39999999999998</v>
      </c>
      <c r="I25" s="4">
        <v>-70.099999999999994</v>
      </c>
      <c r="J25" s="4">
        <v>-76.2</v>
      </c>
      <c r="K25" s="4">
        <v>-79</v>
      </c>
      <c r="L25" s="4">
        <v>-74.099999999999994</v>
      </c>
      <c r="M25" s="4">
        <f t="shared" si="14"/>
        <v>-236.9</v>
      </c>
      <c r="N25" s="4">
        <v>-79.400000000000006</v>
      </c>
      <c r="O25" s="4">
        <v>-83.5</v>
      </c>
      <c r="P25" s="4">
        <v>-74</v>
      </c>
      <c r="Q25" s="19">
        <v>14</v>
      </c>
    </row>
    <row r="26" spans="1:17" ht="12.75" customHeight="1" x14ac:dyDescent="0.2">
      <c r="A26" s="8">
        <v>15</v>
      </c>
      <c r="B26" s="12" t="s">
        <v>16</v>
      </c>
      <c r="C26" s="3">
        <f t="shared" si="15"/>
        <v>-2483.1999999999998</v>
      </c>
      <c r="D26" s="3">
        <v>-568.4</v>
      </c>
      <c r="E26" s="3">
        <v>-930.3</v>
      </c>
      <c r="F26" s="3">
        <v>-504</v>
      </c>
      <c r="G26" s="3">
        <v>-480.5</v>
      </c>
      <c r="H26" s="3">
        <f t="shared" si="16"/>
        <v>-2749.7000000000003</v>
      </c>
      <c r="I26" s="4">
        <v>-575.1</v>
      </c>
      <c r="J26" s="4">
        <v>-780.8</v>
      </c>
      <c r="K26" s="4">
        <v>-650.70000000000005</v>
      </c>
      <c r="L26" s="4">
        <v>-743.1</v>
      </c>
      <c r="M26" s="4">
        <f t="shared" si="14"/>
        <v>-1957.6999999999998</v>
      </c>
      <c r="N26" s="4">
        <v>-641.20000000000005</v>
      </c>
      <c r="O26" s="4">
        <v>-697.4</v>
      </c>
      <c r="P26" s="4">
        <v>-619.1</v>
      </c>
      <c r="Q26" s="19">
        <v>15</v>
      </c>
    </row>
    <row r="27" spans="1:17" ht="6" customHeight="1" x14ac:dyDescent="0.2">
      <c r="A27" s="9"/>
      <c r="B27" s="13"/>
      <c r="C27" s="17"/>
      <c r="D27" s="17"/>
      <c r="E27" s="17"/>
      <c r="F27" s="17"/>
      <c r="G27" s="17"/>
      <c r="H27" s="17"/>
      <c r="I27" s="17"/>
      <c r="J27" s="18"/>
      <c r="K27" s="18"/>
      <c r="L27" s="18"/>
      <c r="M27" s="18"/>
      <c r="N27" s="18"/>
      <c r="O27" s="18"/>
      <c r="P27" s="18"/>
      <c r="Q27" s="20"/>
    </row>
    <row r="28" spans="1:17" ht="6" customHeight="1" x14ac:dyDescent="0.2">
      <c r="B28" s="1"/>
    </row>
    <row r="29" spans="1:17" x14ac:dyDescent="0.2">
      <c r="A29" s="2" t="s">
        <v>7</v>
      </c>
    </row>
    <row r="30" spans="1:17" x14ac:dyDescent="0.2">
      <c r="A30" s="2" t="s">
        <v>8</v>
      </c>
    </row>
  </sheetData>
  <mergeCells count="13">
    <mergeCell ref="C6:G6"/>
    <mergeCell ref="H6:P6"/>
    <mergeCell ref="C9:C10"/>
    <mergeCell ref="D9:G9"/>
    <mergeCell ref="H9:H10"/>
    <mergeCell ref="I9:L9"/>
    <mergeCell ref="Q6:Q10"/>
    <mergeCell ref="C7:G7"/>
    <mergeCell ref="H7:P7"/>
    <mergeCell ref="C8:G8"/>
    <mergeCell ref="H8:L8"/>
    <mergeCell ref="M8:P8"/>
    <mergeCell ref="N9:P9"/>
  </mergeCells>
  <pageMargins left="0.74803149606299213" right="0.74803149606299213" top="0.98425196850393704" bottom="0.98425196850393704" header="0.31496062992125984" footer="0.31496062992125984"/>
  <pageSetup scale="64" orientation="portrait" r:id="rId1"/>
  <colBreaks count="2" manualBreakCount="2">
    <brk id="7" max="1048575" man="1"/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5 Renta</vt:lpstr>
      <vt:lpstr>'Cuadro 5 Renta'!Área_de_impresión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EVV</dc:creator>
  <cp:lastModifiedBy>DORIS DE EDIE</cp:lastModifiedBy>
  <cp:lastPrinted>2017-12-29T00:33:11Z</cp:lastPrinted>
  <dcterms:created xsi:type="dcterms:W3CDTF">1999-03-04T17:28:54Z</dcterms:created>
  <dcterms:modified xsi:type="dcterms:W3CDTF">2018-01-04T14:42:37Z</dcterms:modified>
</cp:coreProperties>
</file>